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8" windowHeight="4656"/>
  </bookViews>
  <sheets>
    <sheet name="Sales Funnel" sheetId="1" r:id="rId1"/>
    <sheet name="Closed" sheetId="4" r:id="rId2"/>
    <sheet name="Status" sheetId="2" r:id="rId3"/>
    <sheet name="Funnel" sheetId="3" r:id="rId4"/>
  </sheets>
  <calcPr calcId="145621"/>
</workbook>
</file>

<file path=xl/calcChain.xml><?xml version="1.0" encoding="utf-8"?>
<calcChain xmlns="http://schemas.openxmlformats.org/spreadsheetml/2006/main">
  <c r="C11" i="4" l="1"/>
  <c r="D4" i="4"/>
  <c r="D11" i="4" s="1"/>
  <c r="F4" i="4" l="1"/>
  <c r="F12" i="4" s="1"/>
  <c r="D6" i="1"/>
  <c r="F4" i="1" l="1"/>
  <c r="D10" i="1"/>
  <c r="F10" i="1" s="1"/>
  <c r="D9" i="1"/>
  <c r="F9" i="1" s="1"/>
  <c r="D8" i="1"/>
  <c r="F8" i="1" s="1"/>
  <c r="D7" i="1"/>
  <c r="F7" i="1" s="1"/>
  <c r="F6" i="1"/>
  <c r="D5" i="1"/>
  <c r="F5" i="1" s="1"/>
  <c r="D4" i="1"/>
  <c r="C11" i="1"/>
  <c r="F12" i="1" l="1"/>
  <c r="D11" i="1"/>
</calcChain>
</file>

<file path=xl/sharedStrings.xml><?xml version="1.0" encoding="utf-8"?>
<sst xmlns="http://schemas.openxmlformats.org/spreadsheetml/2006/main" count="74" uniqueCount="55">
  <si>
    <t>ABC Co.</t>
  </si>
  <si>
    <t>kint jártunk erről beszétünk</t>
  </si>
  <si>
    <t>anyagot küldeni</t>
  </si>
  <si>
    <t>Future Bike</t>
  </si>
  <si>
    <t>prezentációt tartottunk</t>
  </si>
  <si>
    <t>hívni Joet</t>
  </si>
  <si>
    <t>Igény felmérés</t>
  </si>
  <si>
    <t>Kifogás kezelés</t>
  </si>
  <si>
    <t>Ajánlat tétel</t>
  </si>
  <si>
    <t>Javított ajánlat</t>
  </si>
  <si>
    <t>Kötési próbálkozás</t>
  </si>
  <si>
    <t>megállapodás</t>
  </si>
  <si>
    <t>üzlet szerződve</t>
  </si>
  <si>
    <t>Állapot</t>
  </si>
  <si>
    <t>Állapot jelző</t>
  </si>
  <si>
    <t>Definíció</t>
  </si>
  <si>
    <t>Lépés</t>
  </si>
  <si>
    <t>az igent megkaptuk, szóban (ha ez értékes), de inkább írásban, ár és végső feltételek (legalább egyszer korábban leírva) elfogadva, ütemezés megértve elfogadva</t>
  </si>
  <si>
    <t>kisérlet az üzlet megkötésére, személyes egyeztetés, meggyőzés: előnyök bemutatása az ügyfél oldaláról, szállítási feltételek tisztázása</t>
  </si>
  <si>
    <t>szerződés/megrendelő aláírása, beérkezése, előleg beérkezése (ha az üzlet jellege igényli)</t>
  </si>
  <si>
    <t>szálkeresés, kapcsolatfelvétel, kontakt azonosítása, első beszélgetés</t>
  </si>
  <si>
    <t>Kapcsolatfelvétel</t>
  </si>
  <si>
    <t xml:space="preserve">személyes találkozó (telefonos meeting), terepfelmérés, a lehetséges üzlet azonosítása, feltáró jellegű beszélgetés, forró pontok/hívószavak beazonosítása, motiváció megértése, ajánlattételhez szükséges információk begyűjtése, üzlet értékének becslése </t>
  </si>
  <si>
    <t>kiegészítő/módosított ajánlat megtétele az üzletkötés útjában álló azonosított kifogások, kérések, kérdések figyelembe vételével, válaszok pontokként,  üzlet értékének pontosítása</t>
  </si>
  <si>
    <t>ajánlat megfogalmazása, ajánlattétel (lehetőleg írásban), döntéshozó azonosítása, személyes kapcsolat kiépült, prezentáció tartása, személyes bemutatása/egyeztetése az ajánlatnak, közös értelmezés, üzlet értékének meghatározása</t>
  </si>
  <si>
    <t>reakciók begyűjtése az ajánlatra vonatkozóan, lényeges kifogások azonosítása, kifogás jellegének megértése (számszaki/méretbeli, megfelelőségi, érzelmi, személyes,…), lista felállítása, visszajelzések értékelése</t>
  </si>
  <si>
    <t>Értékesítés státuszai</t>
  </si>
  <si>
    <t xml:space="preserve">minden döntéshozóval beszéltünk, minden nyitott pontot megválaszoltunk, ügyfélnek kifogása nincs, "ráhangolódtunk", álláspontok közeledtek, legjobb ajánlatunk elhangzott, </t>
  </si>
  <si>
    <t>újabb kisérlet (közeledünk), pozitív visszajelzést kapunk, időtáv beazonosítva, az útban álló probléma konkrét azonosítása (amit ha teljesítenénk meglenne az üzlet), az ügyfél biztos, hogy vásárol; kérdés minket választ-e?</t>
  </si>
  <si>
    <t>Funnel</t>
  </si>
  <si>
    <t>2016. április 08.</t>
  </si>
  <si>
    <t>№</t>
  </si>
  <si>
    <t>TOTAL</t>
  </si>
  <si>
    <t>MOL</t>
  </si>
  <si>
    <t>ABC</t>
  </si>
  <si>
    <t>Kötési próbálkozás 2.</t>
  </si>
  <si>
    <t>Kötési próbálkozás 3.</t>
  </si>
  <si>
    <t>XY Co.</t>
  </si>
  <si>
    <t>ezt igértük</t>
  </si>
  <si>
    <t>ez nem jött össze</t>
  </si>
  <si>
    <t>Vevő</t>
  </si>
  <si>
    <t>Üzleti Lehetőség</t>
  </si>
  <si>
    <t>DB</t>
  </si>
  <si>
    <t>Érték(HUF)</t>
  </si>
  <si>
    <t>Sátusz</t>
  </si>
  <si>
    <t>Várható új üzlet</t>
  </si>
  <si>
    <t>Felelős</t>
  </si>
  <si>
    <t>Következő lépés</t>
  </si>
  <si>
    <t>Támogatás(ha szükséges)</t>
  </si>
  <si>
    <t>Értékesítés jelentés</t>
  </si>
  <si>
    <t>Utolsó történés</t>
  </si>
  <si>
    <t>Utolsó kontakt</t>
  </si>
  <si>
    <t>Kötési valószínűség</t>
  </si>
  <si>
    <t>VÁRHATÓ ÚJ ÜZLET</t>
  </si>
  <si>
    <t>ÜZLETI LEHETŐSÉG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</si>
</sst>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E]mmmm\ d\.;@"/>
    <numFmt numFmtId="165" formatCode="[$-40E]yyyy/\ mmmm\ d\.;@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EC8AA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3" fillId="0" borderId="0" xfId="0" applyFont="1" applyFill="1"/>
    <xf numFmtId="0" fontId="0" fillId="0" borderId="0" xfId="0" applyFill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0" fillId="2" borderId="0" xfId="0" applyFill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2" fillId="4" borderId="4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2" borderId="0" xfId="0" applyNumberFormat="1" applyFont="1" applyFill="1" applyAlignment="1">
      <alignment horizontal="right" vertical="center"/>
    </xf>
    <xf numFmtId="0" fontId="10" fillId="2" borderId="9" xfId="0" applyNumberFormat="1" applyFont="1" applyFill="1" applyBorder="1" applyAlignment="1">
      <alignment horizontal="right" vertical="center"/>
    </xf>
    <xf numFmtId="0" fontId="11" fillId="4" borderId="7" xfId="0" applyNumberFormat="1" applyFont="1" applyFill="1" applyBorder="1" applyAlignment="1">
      <alignment horizontal="right" vertical="center"/>
    </xf>
    <xf numFmtId="0" fontId="10" fillId="4" borderId="6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 applyProtection="1">
      <alignment horizontal="center" vertical="center"/>
      <protection locked="0"/>
    </xf>
    <xf numFmtId="165" fontId="8" fillId="4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EC8AA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1019175</xdr:colOff>
      <xdr:row>0</xdr:row>
      <xdr:rowOff>28575</xdr:rowOff>
    </xdr:from>
    <xdr:to>
      <xdr:col>10</xdr:col>
      <xdr:colOff>1689735</xdr:colOff>
      <xdr:row>1</xdr:row>
      <xdr:rowOff>41910</xdr:rowOff>
    </xdr:to>
    <xdr:pic>
      <xdr:nvPicPr>
        <xdr:cNvPr id="2" name="Picture 7" descr="v3_logo_gol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91" b="37299"/>
        <a:stretch>
          <a:fillRect/>
        </a:stretch>
      </xdr:blipFill>
      <xdr:spPr bwMode="auto">
        <a:xfrm>
          <a:off x="11001375" y="28575"/>
          <a:ext cx="6705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1019175</xdr:colOff>
      <xdr:row>0</xdr:row>
      <xdr:rowOff>28575</xdr:rowOff>
    </xdr:from>
    <xdr:to>
      <xdr:col>10</xdr:col>
      <xdr:colOff>1689735</xdr:colOff>
      <xdr:row>1</xdr:row>
      <xdr:rowOff>41910</xdr:rowOff>
    </xdr:to>
    <xdr:pic>
      <xdr:nvPicPr>
        <xdr:cNvPr id="3" name="Picture 7" descr="v3_logo_gol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91" b="37299"/>
        <a:stretch>
          <a:fillRect/>
        </a:stretch>
      </xdr:blipFill>
      <xdr:spPr bwMode="auto">
        <a:xfrm>
          <a:off x="11115675" y="28575"/>
          <a:ext cx="67056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1019175</xdr:colOff>
      <xdr:row>0</xdr:row>
      <xdr:rowOff>28575</xdr:rowOff>
    </xdr:from>
    <xdr:to>
      <xdr:col>10</xdr:col>
      <xdr:colOff>1689735</xdr:colOff>
      <xdr:row>1</xdr:row>
      <xdr:rowOff>41910</xdr:rowOff>
    </xdr:to>
    <xdr:pic>
      <xdr:nvPicPr>
        <xdr:cNvPr id="4" name="Picture 7" descr="v3_logo_gol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91" b="37299"/>
        <a:stretch>
          <a:fillRect/>
        </a:stretch>
      </xdr:blipFill>
      <xdr:spPr bwMode="auto">
        <a:xfrm>
          <a:off x="11115675" y="28575"/>
          <a:ext cx="67056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1019175</xdr:colOff>
      <xdr:row>0</xdr:row>
      <xdr:rowOff>28575</xdr:rowOff>
    </xdr:from>
    <xdr:to>
      <xdr:col>10</xdr:col>
      <xdr:colOff>1689735</xdr:colOff>
      <xdr:row>1</xdr:row>
      <xdr:rowOff>41910</xdr:rowOff>
    </xdr:to>
    <xdr:pic>
      <xdr:nvPicPr>
        <xdr:cNvPr id="2" name="Picture 7" descr="v3_logo_gol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91" b="37299"/>
        <a:stretch>
          <a:fillRect/>
        </a:stretch>
      </xdr:blipFill>
      <xdr:spPr bwMode="auto">
        <a:xfrm>
          <a:off x="11008995" y="28575"/>
          <a:ext cx="67056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1019175</xdr:colOff>
      <xdr:row>0</xdr:row>
      <xdr:rowOff>28575</xdr:rowOff>
    </xdr:from>
    <xdr:to>
      <xdr:col>10</xdr:col>
      <xdr:colOff>1689735</xdr:colOff>
      <xdr:row>1</xdr:row>
      <xdr:rowOff>41910</xdr:rowOff>
    </xdr:to>
    <xdr:pic>
      <xdr:nvPicPr>
        <xdr:cNvPr id="3" name="Picture 7" descr="v3_logo_gol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91" b="37299"/>
        <a:stretch>
          <a:fillRect/>
        </a:stretch>
      </xdr:blipFill>
      <xdr:spPr bwMode="auto">
        <a:xfrm>
          <a:off x="11008995" y="28575"/>
          <a:ext cx="67056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80" zoomScaleNormal="80" workbookViewId="0">
      <selection activeCell="F16" sqref="F16"/>
    </sheetView>
  </sheetViews>
  <sheetFormatPr defaultRowHeight="14.4" x14ac:dyDescent="0.3"/>
  <cols>
    <col min="1" max="1" width="4.33203125" customWidth="1"/>
    <col min="2" max="2" width="22.5546875" customWidth="1"/>
    <col min="3" max="3" width="10.5546875" bestFit="1" customWidth="1"/>
    <col min="4" max="4" width="14.33203125" style="11" customWidth="1"/>
    <col min="5" max="5" width="7.5546875" style="1" customWidth="1"/>
    <col min="6" max="6" width="11.33203125" style="1" customWidth="1"/>
    <col min="7" max="7" width="7.6640625" style="1" customWidth="1"/>
    <col min="8" max="8" width="13.44140625" style="1" customWidth="1"/>
    <col min="9" max="9" width="27.88671875" style="6" customWidth="1"/>
    <col min="10" max="10" width="26" style="6" customWidth="1"/>
    <col min="11" max="11" width="25.33203125" style="6" customWidth="1"/>
  </cols>
  <sheetData>
    <row r="1" spans="1:11" s="8" customFormat="1" ht="21.6" customHeight="1" x14ac:dyDescent="0.4">
      <c r="A1" s="42" t="s">
        <v>49</v>
      </c>
      <c r="B1" s="43"/>
      <c r="C1" s="47" t="s">
        <v>30</v>
      </c>
      <c r="D1" s="48"/>
      <c r="E1" s="49" t="s">
        <v>44</v>
      </c>
      <c r="F1" s="44" t="s">
        <v>45</v>
      </c>
      <c r="G1" s="49" t="s">
        <v>46</v>
      </c>
      <c r="H1" s="49" t="s">
        <v>51</v>
      </c>
      <c r="I1" s="46" t="s">
        <v>50</v>
      </c>
      <c r="J1" s="46" t="s">
        <v>47</v>
      </c>
      <c r="K1" s="46" t="s">
        <v>48</v>
      </c>
    </row>
    <row r="2" spans="1:11" s="9" customFormat="1" ht="21" customHeight="1" x14ac:dyDescent="0.3">
      <c r="A2" s="42"/>
      <c r="B2" s="43"/>
      <c r="C2" s="49" t="s">
        <v>41</v>
      </c>
      <c r="D2" s="50"/>
      <c r="E2" s="49"/>
      <c r="F2" s="44"/>
      <c r="G2" s="49"/>
      <c r="H2" s="49"/>
      <c r="I2" s="46"/>
      <c r="J2" s="46"/>
      <c r="K2" s="46"/>
    </row>
    <row r="3" spans="1:11" s="9" customFormat="1" ht="21" customHeight="1" x14ac:dyDescent="0.3">
      <c r="A3" s="21" t="s">
        <v>31</v>
      </c>
      <c r="B3" s="22" t="s">
        <v>40</v>
      </c>
      <c r="C3" s="41" t="s">
        <v>42</v>
      </c>
      <c r="D3" s="22" t="s">
        <v>43</v>
      </c>
      <c r="E3" s="49"/>
      <c r="F3" s="44"/>
      <c r="G3" s="49"/>
      <c r="H3" s="49"/>
      <c r="I3" s="46"/>
      <c r="J3" s="46"/>
      <c r="K3" s="46"/>
    </row>
    <row r="4" spans="1:11" s="2" customFormat="1" ht="25.95" customHeight="1" x14ac:dyDescent="0.3">
      <c r="A4" s="4">
        <v>1</v>
      </c>
      <c r="B4" s="2" t="s">
        <v>0</v>
      </c>
      <c r="C4" s="10">
        <v>100</v>
      </c>
      <c r="D4" s="20">
        <f>C4*70</f>
        <v>7000</v>
      </c>
      <c r="E4" s="3">
        <v>0.1</v>
      </c>
      <c r="F4" s="36">
        <f>D4*VLOOKUP(E4,Funnel!$A$3:$B$11,2,FALSE)</f>
        <v>350</v>
      </c>
      <c r="G4" s="3" t="s">
        <v>33</v>
      </c>
      <c r="H4" s="12">
        <v>42468</v>
      </c>
      <c r="I4" s="5" t="s">
        <v>1</v>
      </c>
      <c r="J4" s="5" t="s">
        <v>2</v>
      </c>
      <c r="K4" s="5"/>
    </row>
    <row r="5" spans="1:11" s="2" customFormat="1" ht="25.95" customHeight="1" x14ac:dyDescent="0.3">
      <c r="A5" s="4">
        <v>2</v>
      </c>
      <c r="B5" s="2" t="s">
        <v>3</v>
      </c>
      <c r="C5" s="10">
        <v>250</v>
      </c>
      <c r="D5" s="20">
        <f t="shared" ref="D5:D10" si="0">C5*70</f>
        <v>17500</v>
      </c>
      <c r="E5" s="3">
        <v>0.5</v>
      </c>
      <c r="F5" s="36">
        <f>D5*VLOOKUP(E5,Funnel!$A$3:$B$11,2,FALSE)</f>
        <v>5250</v>
      </c>
      <c r="G5" s="3" t="s">
        <v>34</v>
      </c>
      <c r="H5" s="12">
        <v>42470</v>
      </c>
      <c r="I5" s="5" t="s">
        <v>4</v>
      </c>
      <c r="J5" s="5" t="s">
        <v>5</v>
      </c>
      <c r="K5" s="5"/>
    </row>
    <row r="6" spans="1:11" s="2" customFormat="1" ht="25.95" customHeight="1" x14ac:dyDescent="0.3">
      <c r="A6" s="4">
        <v>3</v>
      </c>
      <c r="C6" s="10"/>
      <c r="D6" s="20">
        <f t="shared" si="0"/>
        <v>0</v>
      </c>
      <c r="E6" s="3">
        <v>0.1</v>
      </c>
      <c r="F6" s="36">
        <f>D6*VLOOKUP(E6,Funnel!$A$3:$B$11,2,FALSE)</f>
        <v>0</v>
      </c>
      <c r="G6" s="4"/>
      <c r="H6" s="4"/>
      <c r="I6" s="5"/>
      <c r="J6" s="5"/>
      <c r="K6" s="5"/>
    </row>
    <row r="7" spans="1:11" s="2" customFormat="1" ht="25.95" customHeight="1" x14ac:dyDescent="0.3">
      <c r="A7" s="4">
        <v>4</v>
      </c>
      <c r="C7" s="10"/>
      <c r="D7" s="20">
        <f t="shared" si="0"/>
        <v>0</v>
      </c>
      <c r="E7" s="3">
        <v>0.3</v>
      </c>
      <c r="F7" s="36">
        <f>D7*VLOOKUP(E7,Funnel!$A$3:$B$11,2,FALSE)</f>
        <v>0</v>
      </c>
      <c r="G7" s="4"/>
      <c r="H7" s="4"/>
      <c r="I7" s="5"/>
      <c r="J7" s="5"/>
      <c r="K7" s="5"/>
    </row>
    <row r="8" spans="1:11" s="2" customFormat="1" ht="25.95" customHeight="1" x14ac:dyDescent="0.3">
      <c r="A8" s="4">
        <v>5</v>
      </c>
      <c r="C8" s="10"/>
      <c r="D8" s="20">
        <f t="shared" si="0"/>
        <v>0</v>
      </c>
      <c r="E8" s="3">
        <v>0.5</v>
      </c>
      <c r="F8" s="36">
        <f>D8*VLOOKUP(E8,Funnel!$A$3:$B$11,2,FALSE)</f>
        <v>0</v>
      </c>
      <c r="G8" s="4"/>
      <c r="H8" s="4"/>
      <c r="I8" s="5"/>
      <c r="J8" s="5"/>
      <c r="K8" s="5"/>
    </row>
    <row r="9" spans="1:11" s="2" customFormat="1" ht="25.95" customHeight="1" x14ac:dyDescent="0.3">
      <c r="A9" s="4">
        <v>6</v>
      </c>
      <c r="C9" s="10"/>
      <c r="D9" s="20">
        <f t="shared" si="0"/>
        <v>0</v>
      </c>
      <c r="E9" s="3">
        <v>0.2</v>
      </c>
      <c r="F9" s="36">
        <f>D9*VLOOKUP(E9,Funnel!$A$3:$B$11,2,FALSE)</f>
        <v>0</v>
      </c>
      <c r="G9" s="4"/>
      <c r="H9" s="4"/>
      <c r="I9" s="5"/>
      <c r="J9" s="5"/>
      <c r="K9" s="5"/>
    </row>
    <row r="10" spans="1:11" s="2" customFormat="1" ht="25.95" customHeight="1" x14ac:dyDescent="0.3">
      <c r="A10" s="4">
        <v>7</v>
      </c>
      <c r="C10" s="10"/>
      <c r="D10" s="20">
        <f t="shared" si="0"/>
        <v>0</v>
      </c>
      <c r="E10" s="3">
        <v>0.1</v>
      </c>
      <c r="F10" s="37">
        <f>D10*VLOOKUP(E10,Funnel!$A$3:$B$11,2,FALSE)</f>
        <v>0</v>
      </c>
      <c r="G10" s="14"/>
      <c r="H10" s="13"/>
      <c r="I10" s="5"/>
      <c r="J10" s="5"/>
      <c r="K10" s="5"/>
    </row>
    <row r="11" spans="1:11" s="2" customFormat="1" ht="25.95" customHeight="1" x14ac:dyDescent="0.3">
      <c r="A11" s="45" t="s">
        <v>32</v>
      </c>
      <c r="B11" s="24" t="s">
        <v>54</v>
      </c>
      <c r="C11" s="40">
        <f>SUM(C4:C10)</f>
        <v>350</v>
      </c>
      <c r="D11" s="39">
        <f>SUM(D4:D10)</f>
        <v>24500</v>
      </c>
      <c r="E11" s="24"/>
      <c r="F11" s="27"/>
      <c r="G11" s="28"/>
      <c r="H11" s="28"/>
      <c r="I11" s="29"/>
      <c r="J11" s="29"/>
      <c r="K11" s="29"/>
    </row>
    <row r="12" spans="1:11" s="2" customFormat="1" ht="25.95" customHeight="1" x14ac:dyDescent="0.3">
      <c r="A12" s="45"/>
      <c r="B12" s="30" t="s">
        <v>53</v>
      </c>
      <c r="C12" s="31"/>
      <c r="D12" s="32"/>
      <c r="E12" s="33"/>
      <c r="F12" s="38">
        <f>SUM(F4:F10)</f>
        <v>5600</v>
      </c>
      <c r="G12" s="28"/>
      <c r="H12" s="28"/>
      <c r="I12" s="29"/>
      <c r="J12" s="29"/>
      <c r="K12" s="29"/>
    </row>
    <row r="13" spans="1:11" s="2" customFormat="1" ht="25.95" customHeight="1" x14ac:dyDescent="0.3"/>
    <row r="14" spans="1:11" s="2" customFormat="1" ht="25.95" customHeight="1" x14ac:dyDescent="0.3"/>
    <row r="15" spans="1:11" s="2" customFormat="1" ht="25.95" customHeight="1" x14ac:dyDescent="0.3"/>
    <row r="16" spans="1:11" s="2" customFormat="1" ht="25.95" customHeight="1" x14ac:dyDescent="0.3">
      <c r="D16" s="10"/>
      <c r="E16" s="4"/>
      <c r="F16" s="4"/>
      <c r="G16" s="4"/>
      <c r="H16" s="35"/>
      <c r="I16" s="5"/>
      <c r="J16" s="5"/>
      <c r="K16" s="5"/>
    </row>
    <row r="17" spans="4:11" s="2" customFormat="1" ht="25.95" customHeight="1" x14ac:dyDescent="0.3">
      <c r="D17" s="10"/>
      <c r="E17" s="4"/>
      <c r="F17" s="4"/>
      <c r="G17" s="4"/>
      <c r="H17" s="4"/>
      <c r="I17" s="5"/>
      <c r="J17" s="5"/>
      <c r="K17" s="5"/>
    </row>
    <row r="18" spans="4:11" s="2" customFormat="1" ht="25.95" customHeight="1" x14ac:dyDescent="0.3">
      <c r="D18" s="10"/>
      <c r="E18" s="4"/>
      <c r="F18" s="4"/>
      <c r="G18" s="4"/>
      <c r="H18" s="4"/>
      <c r="I18" s="5"/>
      <c r="J18" s="5"/>
      <c r="K18" s="5"/>
    </row>
    <row r="19" spans="4:11" s="2" customFormat="1" ht="25.95" customHeight="1" x14ac:dyDescent="0.3">
      <c r="D19" s="10"/>
      <c r="E19" s="4"/>
      <c r="F19" s="4"/>
      <c r="G19" s="4"/>
      <c r="H19" s="4"/>
      <c r="I19" s="5"/>
      <c r="J19" s="5"/>
      <c r="K19" s="5"/>
    </row>
    <row r="20" spans="4:11" s="2" customFormat="1" ht="21" customHeight="1" x14ac:dyDescent="0.3">
      <c r="D20" s="10"/>
      <c r="E20" s="4"/>
      <c r="F20" s="4"/>
      <c r="G20" s="4"/>
      <c r="H20" s="4"/>
      <c r="I20" s="5"/>
      <c r="J20" s="5"/>
      <c r="K20" s="5"/>
    </row>
    <row r="21" spans="4:11" s="2" customFormat="1" ht="21" customHeight="1" x14ac:dyDescent="0.3">
      <c r="D21" s="10"/>
      <c r="E21" s="4"/>
      <c r="F21" s="4"/>
      <c r="G21" s="4"/>
      <c r="H21" s="4"/>
      <c r="I21" s="5"/>
      <c r="J21" s="5"/>
      <c r="K21" s="5"/>
    </row>
    <row r="22" spans="4:11" s="2" customFormat="1" ht="21" customHeight="1" x14ac:dyDescent="0.3">
      <c r="D22" s="10"/>
      <c r="E22" s="4"/>
      <c r="F22" s="4"/>
      <c r="G22" s="4"/>
      <c r="H22" s="4"/>
      <c r="I22" s="5"/>
      <c r="J22" s="5"/>
      <c r="K22" s="5"/>
    </row>
    <row r="23" spans="4:11" s="2" customFormat="1" ht="21" customHeight="1" x14ac:dyDescent="0.3">
      <c r="D23" s="10"/>
      <c r="E23" s="4"/>
      <c r="F23" s="4"/>
      <c r="G23" s="4"/>
      <c r="H23" s="4"/>
      <c r="I23" s="5"/>
      <c r="J23" s="5"/>
      <c r="K23" s="5"/>
    </row>
    <row r="24" spans="4:11" s="2" customFormat="1" ht="21" customHeight="1" x14ac:dyDescent="0.3">
      <c r="D24" s="10"/>
      <c r="E24" s="4"/>
      <c r="F24" s="4"/>
      <c r="G24" s="4"/>
      <c r="H24" s="4"/>
      <c r="I24" s="5"/>
      <c r="J24" s="5"/>
      <c r="K24" s="5"/>
    </row>
    <row r="25" spans="4:11" s="2" customFormat="1" ht="21" customHeight="1" x14ac:dyDescent="0.3">
      <c r="D25" s="10"/>
      <c r="E25" s="4"/>
      <c r="F25" s="4"/>
      <c r="G25" s="4"/>
      <c r="H25" s="4"/>
      <c r="I25" s="5"/>
      <c r="J25" s="5"/>
      <c r="K25" s="5"/>
    </row>
    <row r="26" spans="4:11" s="2" customFormat="1" ht="21" customHeight="1" x14ac:dyDescent="0.3">
      <c r="D26" s="10"/>
      <c r="E26" s="4"/>
      <c r="F26" s="4"/>
      <c r="G26" s="4"/>
      <c r="H26" s="4"/>
      <c r="I26" s="5"/>
      <c r="J26" s="5"/>
      <c r="K26" s="5"/>
    </row>
  </sheetData>
  <mergeCells count="11">
    <mergeCell ref="A1:B2"/>
    <mergeCell ref="F1:F3"/>
    <mergeCell ref="A11:A12"/>
    <mergeCell ref="K1:K3"/>
    <mergeCell ref="C1:D1"/>
    <mergeCell ref="C2:D2"/>
    <mergeCell ref="E1:E3"/>
    <mergeCell ref="G1:G3"/>
    <mergeCell ref="H1:H3"/>
    <mergeCell ref="I1:I3"/>
    <mergeCell ref="J1:J3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80" zoomScaleNormal="80" workbookViewId="0">
      <selection activeCell="D18" sqref="D18"/>
    </sheetView>
  </sheetViews>
  <sheetFormatPr defaultRowHeight="14.4" x14ac:dyDescent="0.3"/>
  <cols>
    <col min="1" max="1" width="4.33203125" customWidth="1"/>
    <col min="2" max="2" width="22.5546875" customWidth="1"/>
    <col min="3" max="3" width="10.5546875" bestFit="1" customWidth="1"/>
    <col min="4" max="4" width="14.33203125" style="11" customWidth="1"/>
    <col min="5" max="5" width="7.5546875" style="1" customWidth="1"/>
    <col min="6" max="6" width="11.33203125" style="1" customWidth="1"/>
    <col min="7" max="7" width="7.6640625" style="1" customWidth="1"/>
    <col min="8" max="8" width="15" style="1" bestFit="1" customWidth="1"/>
    <col min="9" max="9" width="27.88671875" style="6" customWidth="1"/>
    <col min="10" max="10" width="26" style="6" customWidth="1"/>
    <col min="11" max="11" width="25.33203125" style="6" customWidth="1"/>
  </cols>
  <sheetData>
    <row r="1" spans="1:11" s="8" customFormat="1" ht="21.6" customHeight="1" x14ac:dyDescent="0.4">
      <c r="A1" s="42" t="s">
        <v>49</v>
      </c>
      <c r="B1" s="43"/>
      <c r="C1" s="47" t="s">
        <v>30</v>
      </c>
      <c r="D1" s="48"/>
      <c r="E1" s="49" t="s">
        <v>44</v>
      </c>
      <c r="F1" s="44" t="s">
        <v>45</v>
      </c>
      <c r="G1" s="49" t="s">
        <v>46</v>
      </c>
      <c r="H1" s="49" t="s">
        <v>51</v>
      </c>
      <c r="I1" s="46" t="s">
        <v>50</v>
      </c>
      <c r="J1" s="46" t="s">
        <v>47</v>
      </c>
      <c r="K1" s="46" t="s">
        <v>48</v>
      </c>
    </row>
    <row r="2" spans="1:11" s="9" customFormat="1" ht="21" customHeight="1" x14ac:dyDescent="0.3">
      <c r="A2" s="42"/>
      <c r="B2" s="43"/>
      <c r="C2" s="49" t="s">
        <v>41</v>
      </c>
      <c r="D2" s="50"/>
      <c r="E2" s="49"/>
      <c r="F2" s="44"/>
      <c r="G2" s="49"/>
      <c r="H2" s="49"/>
      <c r="I2" s="46"/>
      <c r="J2" s="46"/>
      <c r="K2" s="46"/>
    </row>
    <row r="3" spans="1:11" s="9" customFormat="1" ht="21" customHeight="1" x14ac:dyDescent="0.3">
      <c r="A3" s="21" t="s">
        <v>31</v>
      </c>
      <c r="B3" s="22" t="s">
        <v>40</v>
      </c>
      <c r="C3" s="23" t="s">
        <v>42</v>
      </c>
      <c r="D3" s="22" t="s">
        <v>43</v>
      </c>
      <c r="E3" s="49"/>
      <c r="F3" s="44"/>
      <c r="G3" s="49"/>
      <c r="H3" s="49"/>
      <c r="I3" s="46"/>
      <c r="J3" s="46"/>
      <c r="K3" s="46"/>
    </row>
    <row r="4" spans="1:11" s="2" customFormat="1" ht="25.95" customHeight="1" x14ac:dyDescent="0.3">
      <c r="A4" s="4">
        <v>1</v>
      </c>
      <c r="B4" s="2" t="s">
        <v>37</v>
      </c>
      <c r="C4" s="10">
        <v>100</v>
      </c>
      <c r="D4" s="20">
        <f>C4*70</f>
        <v>7000</v>
      </c>
      <c r="E4" s="3">
        <v>0.3</v>
      </c>
      <c r="F4" s="36">
        <f>D4*VLOOKUP(E4,Funnel!$A$3:$B$11,2,FALSE)</f>
        <v>1050</v>
      </c>
      <c r="G4" s="3" t="s">
        <v>33</v>
      </c>
      <c r="H4" s="12">
        <v>42502</v>
      </c>
      <c r="I4" s="5" t="s">
        <v>38</v>
      </c>
      <c r="J4" s="5" t="s">
        <v>39</v>
      </c>
      <c r="K4" s="5"/>
    </row>
    <row r="5" spans="1:11" s="2" customFormat="1" ht="25.95" customHeight="1" x14ac:dyDescent="0.3">
      <c r="A5" s="4">
        <v>2</v>
      </c>
      <c r="C5" s="10"/>
      <c r="D5" s="20"/>
      <c r="E5" s="3"/>
      <c r="F5" s="36"/>
      <c r="G5" s="3"/>
      <c r="H5" s="12"/>
      <c r="I5" s="5"/>
      <c r="J5" s="5"/>
      <c r="K5" s="5"/>
    </row>
    <row r="6" spans="1:11" s="2" customFormat="1" ht="25.95" customHeight="1" x14ac:dyDescent="0.3">
      <c r="A6" s="4">
        <v>3</v>
      </c>
      <c r="C6" s="10"/>
      <c r="D6" s="20"/>
      <c r="E6" s="3"/>
      <c r="F6" s="36"/>
      <c r="G6" s="4"/>
      <c r="H6" s="4"/>
      <c r="I6" s="5"/>
      <c r="J6" s="5"/>
      <c r="K6" s="5"/>
    </row>
    <row r="7" spans="1:11" s="2" customFormat="1" ht="25.95" customHeight="1" x14ac:dyDescent="0.3">
      <c r="A7" s="4">
        <v>4</v>
      </c>
      <c r="C7" s="10"/>
      <c r="D7" s="20"/>
      <c r="E7" s="3"/>
      <c r="F7" s="36"/>
      <c r="G7" s="4"/>
      <c r="H7" s="4"/>
      <c r="I7" s="5"/>
      <c r="J7" s="5"/>
      <c r="K7" s="5"/>
    </row>
    <row r="8" spans="1:11" s="2" customFormat="1" ht="25.95" customHeight="1" x14ac:dyDescent="0.3">
      <c r="A8" s="4">
        <v>5</v>
      </c>
      <c r="C8" s="10"/>
      <c r="D8" s="20"/>
      <c r="E8" s="3"/>
      <c r="F8" s="36"/>
      <c r="G8" s="4"/>
      <c r="H8" s="4"/>
      <c r="I8" s="5"/>
      <c r="J8" s="5"/>
      <c r="K8" s="5"/>
    </row>
    <row r="9" spans="1:11" s="2" customFormat="1" ht="25.95" customHeight="1" x14ac:dyDescent="0.3">
      <c r="A9" s="4">
        <v>6</v>
      </c>
      <c r="C9" s="10"/>
      <c r="D9" s="20"/>
      <c r="E9" s="3"/>
      <c r="F9" s="36"/>
      <c r="G9" s="4"/>
      <c r="H9" s="4"/>
      <c r="I9" s="5"/>
      <c r="J9" s="5"/>
      <c r="K9" s="5"/>
    </row>
    <row r="10" spans="1:11" s="2" customFormat="1" ht="25.95" customHeight="1" x14ac:dyDescent="0.3">
      <c r="A10" s="4">
        <v>7</v>
      </c>
      <c r="C10" s="10"/>
      <c r="D10" s="20"/>
      <c r="E10" s="3"/>
      <c r="F10" s="37"/>
      <c r="G10" s="14"/>
      <c r="H10" s="13"/>
      <c r="I10" s="5"/>
      <c r="J10" s="5"/>
      <c r="K10" s="5"/>
    </row>
    <row r="11" spans="1:11" s="2" customFormat="1" ht="25.95" customHeight="1" x14ac:dyDescent="0.3">
      <c r="A11" s="45" t="s">
        <v>32</v>
      </c>
      <c r="B11" s="24" t="s">
        <v>54</v>
      </c>
      <c r="C11" s="25">
        <f>SUM(C4:C10)</f>
        <v>100</v>
      </c>
      <c r="D11" s="26">
        <f>SUM(D4:D10)</f>
        <v>7000</v>
      </c>
      <c r="E11" s="24"/>
      <c r="F11" s="27"/>
      <c r="G11" s="28"/>
      <c r="H11" s="28"/>
      <c r="I11" s="29"/>
      <c r="J11" s="29"/>
      <c r="K11" s="29"/>
    </row>
    <row r="12" spans="1:11" s="2" customFormat="1" ht="25.95" customHeight="1" x14ac:dyDescent="0.3">
      <c r="A12" s="45"/>
      <c r="B12" s="30" t="s">
        <v>53</v>
      </c>
      <c r="C12" s="31"/>
      <c r="D12" s="32"/>
      <c r="E12" s="33"/>
      <c r="F12" s="34">
        <f>SUM(F4:F11)</f>
        <v>1050</v>
      </c>
      <c r="G12" s="28"/>
      <c r="H12" s="28"/>
      <c r="I12" s="29"/>
      <c r="J12" s="29"/>
      <c r="K12" s="29"/>
    </row>
    <row r="13" spans="1:11" s="2" customFormat="1" ht="25.95" customHeight="1" x14ac:dyDescent="0.3"/>
    <row r="14" spans="1:11" s="2" customFormat="1" ht="25.95" customHeight="1" x14ac:dyDescent="0.3"/>
    <row r="15" spans="1:11" s="2" customFormat="1" ht="25.95" customHeight="1" x14ac:dyDescent="0.3"/>
    <row r="16" spans="1:11" s="2" customFormat="1" ht="25.95" customHeight="1" x14ac:dyDescent="0.3">
      <c r="D16" s="10"/>
      <c r="E16" s="4"/>
      <c r="F16" s="4"/>
      <c r="G16" s="4"/>
      <c r="H16" s="35"/>
      <c r="I16" s="5"/>
      <c r="J16" s="5"/>
      <c r="K16" s="5"/>
    </row>
    <row r="17" spans="4:11" s="2" customFormat="1" ht="25.95" customHeight="1" x14ac:dyDescent="0.3">
      <c r="D17" s="10"/>
      <c r="E17" s="4"/>
      <c r="F17" s="4"/>
      <c r="G17" s="4"/>
      <c r="H17" s="4"/>
      <c r="I17" s="5"/>
      <c r="J17" s="5"/>
      <c r="K17" s="5"/>
    </row>
    <row r="18" spans="4:11" s="2" customFormat="1" ht="25.95" customHeight="1" x14ac:dyDescent="0.3">
      <c r="D18" s="10"/>
      <c r="E18" s="4"/>
      <c r="F18" s="4"/>
      <c r="G18" s="4"/>
      <c r="H18" s="4"/>
      <c r="I18" s="5"/>
      <c r="J18" s="5"/>
      <c r="K18" s="5"/>
    </row>
    <row r="19" spans="4:11" s="2" customFormat="1" ht="25.95" customHeight="1" x14ac:dyDescent="0.3">
      <c r="D19" s="10"/>
      <c r="E19" s="4"/>
      <c r="F19" s="4"/>
      <c r="G19" s="4"/>
      <c r="H19" s="4"/>
      <c r="I19" s="5"/>
      <c r="J19" s="5"/>
      <c r="K19" s="5"/>
    </row>
    <row r="20" spans="4:11" s="2" customFormat="1" ht="21" customHeight="1" x14ac:dyDescent="0.3">
      <c r="D20" s="10"/>
      <c r="E20" s="4"/>
      <c r="F20" s="4"/>
      <c r="G20" s="4"/>
      <c r="H20" s="4"/>
      <c r="I20" s="5"/>
      <c r="J20" s="5"/>
      <c r="K20" s="5"/>
    </row>
    <row r="21" spans="4:11" s="2" customFormat="1" ht="21" customHeight="1" x14ac:dyDescent="0.3">
      <c r="D21" s="10"/>
      <c r="E21" s="4"/>
      <c r="F21" s="4"/>
      <c r="G21" s="4"/>
      <c r="H21" s="4"/>
      <c r="I21" s="5"/>
      <c r="J21" s="5"/>
      <c r="K21" s="5"/>
    </row>
    <row r="22" spans="4:11" s="2" customFormat="1" ht="21" customHeight="1" x14ac:dyDescent="0.3">
      <c r="D22" s="10"/>
      <c r="E22" s="4"/>
      <c r="F22" s="4"/>
      <c r="G22" s="4"/>
      <c r="H22" s="4"/>
      <c r="I22" s="5"/>
      <c r="J22" s="5"/>
      <c r="K22" s="5"/>
    </row>
    <row r="23" spans="4:11" s="2" customFormat="1" ht="21" customHeight="1" x14ac:dyDescent="0.3">
      <c r="D23" s="10"/>
      <c r="E23" s="4"/>
      <c r="F23" s="4"/>
      <c r="G23" s="4"/>
      <c r="H23" s="4"/>
      <c r="I23" s="5"/>
      <c r="J23" s="5"/>
      <c r="K23" s="5"/>
    </row>
    <row r="24" spans="4:11" s="2" customFormat="1" ht="21" customHeight="1" x14ac:dyDescent="0.3">
      <c r="D24" s="10"/>
      <c r="E24" s="4"/>
      <c r="F24" s="4"/>
      <c r="G24" s="4"/>
      <c r="H24" s="4"/>
      <c r="I24" s="5"/>
      <c r="J24" s="5"/>
      <c r="K24" s="5"/>
    </row>
    <row r="25" spans="4:11" s="2" customFormat="1" ht="21" customHeight="1" x14ac:dyDescent="0.3">
      <c r="D25" s="10"/>
      <c r="E25" s="4"/>
      <c r="F25" s="4"/>
      <c r="G25" s="4"/>
      <c r="H25" s="4"/>
      <c r="I25" s="5"/>
      <c r="J25" s="5"/>
      <c r="K25" s="5"/>
    </row>
    <row r="26" spans="4:11" s="2" customFormat="1" ht="21" customHeight="1" x14ac:dyDescent="0.3">
      <c r="D26" s="10"/>
      <c r="E26" s="4"/>
      <c r="F26" s="4"/>
      <c r="G26" s="4"/>
      <c r="H26" s="4"/>
      <c r="I26" s="5"/>
      <c r="J26" s="5"/>
      <c r="K26" s="5"/>
    </row>
  </sheetData>
  <mergeCells count="11">
    <mergeCell ref="I1:I3"/>
    <mergeCell ref="J1:J3"/>
    <mergeCell ref="K1:K3"/>
    <mergeCell ref="C2:D2"/>
    <mergeCell ref="A11:A12"/>
    <mergeCell ref="A1:B2"/>
    <mergeCell ref="C1:D1"/>
    <mergeCell ref="E1:E3"/>
    <mergeCell ref="F1:F3"/>
    <mergeCell ref="G1:G3"/>
    <mergeCell ref="H1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2" sqref="B12"/>
    </sheetView>
  </sheetViews>
  <sheetFormatPr defaultRowHeight="14.4" x14ac:dyDescent="0.3"/>
  <cols>
    <col min="1" max="1" width="5.6640625" bestFit="1" customWidth="1"/>
    <col min="2" max="2" width="23.88671875" bestFit="1" customWidth="1"/>
    <col min="3" max="3" width="12.44140625" style="1" bestFit="1" customWidth="1"/>
    <col min="4" max="4" width="75.44140625" customWidth="1"/>
  </cols>
  <sheetData>
    <row r="1" spans="1:4" ht="21" x14ac:dyDescent="0.4">
      <c r="A1" s="15" t="s">
        <v>26</v>
      </c>
      <c r="B1" s="16"/>
      <c r="C1" s="17"/>
      <c r="D1" s="15"/>
    </row>
    <row r="2" spans="1:4" ht="15.6" x14ac:dyDescent="0.3">
      <c r="A2" s="18" t="s">
        <v>16</v>
      </c>
      <c r="B2" s="18" t="s">
        <v>13</v>
      </c>
      <c r="C2" s="19" t="s">
        <v>14</v>
      </c>
      <c r="D2" s="19" t="s">
        <v>15</v>
      </c>
    </row>
    <row r="3" spans="1:4" x14ac:dyDescent="0.3">
      <c r="A3">
        <v>1</v>
      </c>
      <c r="B3" s="7" t="s">
        <v>21</v>
      </c>
      <c r="C3" s="3">
        <v>0.1</v>
      </c>
      <c r="D3" s="6" t="s">
        <v>20</v>
      </c>
    </row>
    <row r="4" spans="1:4" ht="43.2" x14ac:dyDescent="0.3">
      <c r="A4">
        <v>2</v>
      </c>
      <c r="B4" s="7" t="s">
        <v>6</v>
      </c>
      <c r="C4" s="3">
        <v>0.2</v>
      </c>
      <c r="D4" s="6" t="s">
        <v>22</v>
      </c>
    </row>
    <row r="5" spans="1:4" ht="43.2" x14ac:dyDescent="0.3">
      <c r="A5">
        <v>3</v>
      </c>
      <c r="B5" s="7" t="s">
        <v>8</v>
      </c>
      <c r="C5" s="3">
        <v>0.3</v>
      </c>
      <c r="D5" s="6" t="s">
        <v>24</v>
      </c>
    </row>
    <row r="6" spans="1:4" ht="43.2" x14ac:dyDescent="0.3">
      <c r="A6">
        <v>4</v>
      </c>
      <c r="B6" s="7" t="s">
        <v>7</v>
      </c>
      <c r="C6" s="3">
        <v>0.4</v>
      </c>
      <c r="D6" s="6" t="s">
        <v>25</v>
      </c>
    </row>
    <row r="7" spans="1:4" ht="43.2" x14ac:dyDescent="0.3">
      <c r="A7">
        <v>5</v>
      </c>
      <c r="B7" s="7" t="s">
        <v>9</v>
      </c>
      <c r="C7" s="3">
        <v>0.5</v>
      </c>
      <c r="D7" s="6" t="s">
        <v>23</v>
      </c>
    </row>
    <row r="8" spans="1:4" ht="28.8" x14ac:dyDescent="0.3">
      <c r="A8">
        <v>6</v>
      </c>
      <c r="B8" s="7" t="s">
        <v>10</v>
      </c>
      <c r="C8" s="3">
        <v>0.6</v>
      </c>
      <c r="D8" s="6" t="s">
        <v>18</v>
      </c>
    </row>
    <row r="9" spans="1:4" ht="43.2" x14ac:dyDescent="0.3">
      <c r="B9" s="2" t="s">
        <v>35</v>
      </c>
      <c r="C9" s="3">
        <v>0.7</v>
      </c>
      <c r="D9" s="6" t="s">
        <v>28</v>
      </c>
    </row>
    <row r="10" spans="1:4" ht="28.8" x14ac:dyDescent="0.3">
      <c r="B10" s="2" t="s">
        <v>36</v>
      </c>
      <c r="C10" s="3">
        <v>0.8</v>
      </c>
      <c r="D10" s="6" t="s">
        <v>27</v>
      </c>
    </row>
    <row r="11" spans="1:4" ht="28.8" x14ac:dyDescent="0.3">
      <c r="A11">
        <v>7</v>
      </c>
      <c r="B11" s="7" t="s">
        <v>11</v>
      </c>
      <c r="C11" s="3">
        <v>0.9</v>
      </c>
      <c r="D11" s="6" t="s">
        <v>17</v>
      </c>
    </row>
    <row r="12" spans="1:4" x14ac:dyDescent="0.3">
      <c r="B12" s="2" t="s">
        <v>12</v>
      </c>
      <c r="C12" s="3">
        <v>1</v>
      </c>
      <c r="D12" s="6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7" sqref="E7"/>
    </sheetView>
  </sheetViews>
  <sheetFormatPr defaultRowHeight="14.4" x14ac:dyDescent="0.3"/>
  <cols>
    <col min="1" max="1" width="15.88671875" customWidth="1"/>
    <col min="2" max="2" width="19" bestFit="1" customWidth="1"/>
  </cols>
  <sheetData>
    <row r="1" spans="1:2" ht="21" x14ac:dyDescent="0.35">
      <c r="A1" s="17" t="s">
        <v>29</v>
      </c>
      <c r="B1" s="17"/>
    </row>
    <row r="2" spans="1:2" ht="15.6" x14ac:dyDescent="0.3">
      <c r="A2" s="19" t="s">
        <v>44</v>
      </c>
      <c r="B2" s="19" t="s">
        <v>52</v>
      </c>
    </row>
    <row r="3" spans="1:2" ht="15" x14ac:dyDescent="0.25">
      <c r="A3" s="3">
        <v>0.1</v>
      </c>
      <c r="B3" s="3">
        <v>0.05</v>
      </c>
    </row>
    <row r="4" spans="1:2" ht="15" x14ac:dyDescent="0.25">
      <c r="A4" s="3">
        <v>0.2</v>
      </c>
      <c r="B4" s="3">
        <v>0.1</v>
      </c>
    </row>
    <row r="5" spans="1:2" ht="15" x14ac:dyDescent="0.25">
      <c r="A5" s="3">
        <v>0.3</v>
      </c>
      <c r="B5" s="3">
        <v>0.15</v>
      </c>
    </row>
    <row r="6" spans="1:2" ht="15" x14ac:dyDescent="0.25">
      <c r="A6" s="3">
        <v>0.4</v>
      </c>
      <c r="B6" s="3">
        <v>0.2</v>
      </c>
    </row>
    <row r="7" spans="1:2" ht="15" x14ac:dyDescent="0.25">
      <c r="A7" s="3">
        <v>0.5</v>
      </c>
      <c r="B7" s="3">
        <v>0.3</v>
      </c>
    </row>
    <row r="8" spans="1:2" ht="15" x14ac:dyDescent="0.25">
      <c r="A8" s="3">
        <v>0.6</v>
      </c>
      <c r="B8" s="3">
        <v>0.35</v>
      </c>
    </row>
    <row r="9" spans="1:2" ht="15" x14ac:dyDescent="0.25">
      <c r="A9" s="3">
        <v>0.7</v>
      </c>
      <c r="B9" s="3">
        <v>0.6</v>
      </c>
    </row>
    <row r="10" spans="1:2" ht="15" x14ac:dyDescent="0.25">
      <c r="A10" s="3">
        <v>0.8</v>
      </c>
      <c r="B10" s="3">
        <v>0.8</v>
      </c>
    </row>
    <row r="11" spans="1:2" ht="15" x14ac:dyDescent="0.25">
      <c r="A11" s="3">
        <v>0.9</v>
      </c>
      <c r="B11" s="3">
        <v>0.95</v>
      </c>
    </row>
    <row r="12" spans="1:2" x14ac:dyDescent="0.3">
      <c r="A12" s="3">
        <v>1</v>
      </c>
      <c r="B12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Sales Funnel</vt:lpstr>
      <vt:lpstr>Closed</vt:lpstr>
      <vt:lpstr>Status</vt:lpstr>
      <vt:lpstr>Funnel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Funnel</dc:title>
  <dc:creator>Laci</dc:creator>
  <cp:keywords>V3 Partners</cp:keywords>
  <cp:lastModifiedBy>Laci</cp:lastModifiedBy>
  <dcterms:created xsi:type="dcterms:W3CDTF">2016-04-19T15:36:19Z</dcterms:created>
  <dcterms:modified xsi:type="dcterms:W3CDTF">2016-12-01T14:23:34Z</dcterms:modified>
</cp:coreProperties>
</file>